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980" yWindow="0" windowWidth="23420" windowHeight="15620" tabRatio="500"/>
  </bookViews>
  <sheets>
    <sheet name="Billing Data" sheetId="6" r:id="rId1"/>
    <sheet name="Dashboard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" i="6" l="1"/>
  <c r="M9" i="6"/>
  <c r="M11" i="6"/>
  <c r="M13" i="6"/>
  <c r="M15" i="6"/>
  <c r="M17" i="6"/>
  <c r="I23" i="6"/>
  <c r="S22" i="1"/>
  <c r="S18" i="1"/>
  <c r="S21" i="1"/>
  <c r="U7" i="6"/>
  <c r="U9" i="6"/>
  <c r="U11" i="6"/>
  <c r="U13" i="6"/>
  <c r="U15" i="6"/>
  <c r="U17" i="6"/>
  <c r="S17" i="1"/>
  <c r="I21" i="6"/>
  <c r="S20" i="1"/>
  <c r="Q21" i="6"/>
  <c r="S16" i="1"/>
  <c r="Q23" i="6"/>
  <c r="Q25" i="6"/>
  <c r="I25" i="6"/>
</calcChain>
</file>

<file path=xl/sharedStrings.xml><?xml version="1.0" encoding="utf-8"?>
<sst xmlns="http://schemas.openxmlformats.org/spreadsheetml/2006/main" count="20" uniqueCount="18">
  <si>
    <t>Revenue / Billing</t>
  </si>
  <si>
    <t>Full Time Employees (FTE)</t>
  </si>
  <si>
    <t>Projected Billing</t>
  </si>
  <si>
    <t>Weeks in Year (Minus Holidays &amp; Vacation)</t>
  </si>
  <si>
    <t>Weighted Average Hourly Rate</t>
  </si>
  <si>
    <t>2018 Potential</t>
  </si>
  <si>
    <t>2019 Potential</t>
  </si>
  <si>
    <t>Average Number of Hours Worked Per Week</t>
  </si>
  <si>
    <t>Expected Target Percent</t>
  </si>
  <si>
    <t>Utilization</t>
  </si>
  <si>
    <t>Percent Utilization</t>
  </si>
  <si>
    <t>Urealized Potential Billings</t>
  </si>
  <si>
    <t>Percent Unrealized</t>
  </si>
  <si>
    <t>Potential Billing Utilization</t>
  </si>
  <si>
    <t>Current Year Billing Utilization</t>
  </si>
  <si>
    <t>Previous year Billing Utilization</t>
  </si>
  <si>
    <t>Actual Billing</t>
  </si>
  <si>
    <t>Potential Billing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</si>
</sst>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194E3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0" fontId="0" fillId="2" borderId="0" xfId="0" applyFill="1" applyAlignment="1"/>
    <xf numFmtId="0" fontId="0" fillId="7" borderId="0" xfId="0" applyFill="1"/>
    <xf numFmtId="0" fontId="0" fillId="0" borderId="0" xfId="0" applyFill="1"/>
    <xf numFmtId="0" fontId="0" fillId="0" borderId="0" xfId="0" applyFill="1" applyAlignment="1"/>
    <xf numFmtId="0" fontId="2" fillId="6" borderId="0" xfId="0" applyFont="1" applyFill="1" applyAlignment="1"/>
    <xf numFmtId="0" fontId="2" fillId="3" borderId="0" xfId="0" applyFont="1" applyFill="1" applyAlignment="1"/>
    <xf numFmtId="0" fontId="2" fillId="4" borderId="0" xfId="0" applyFont="1" applyFill="1" applyAlignment="1"/>
    <xf numFmtId="0" fontId="2" fillId="5" borderId="0" xfId="0" applyFont="1" applyFill="1" applyAlignment="1"/>
    <xf numFmtId="0" fontId="0" fillId="0" borderId="0" xfId="0" applyAlignment="1">
      <alignment horizontal="center"/>
    </xf>
    <xf numFmtId="164" fontId="2" fillId="2" borderId="1" xfId="1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/>
    <xf numFmtId="165" fontId="2" fillId="2" borderId="1" xfId="2" applyNumberFormat="1" applyFont="1" applyFill="1" applyBorder="1"/>
    <xf numFmtId="164" fontId="2" fillId="2" borderId="1" xfId="0" applyNumberFormat="1" applyFont="1" applyFill="1" applyBorder="1"/>
    <xf numFmtId="9" fontId="2" fillId="2" borderId="1" xfId="3" applyFont="1" applyFill="1" applyBorder="1"/>
    <xf numFmtId="0" fontId="0" fillId="0" borderId="0" xfId="0" applyBorder="1"/>
    <xf numFmtId="9" fontId="2" fillId="2" borderId="0" xfId="3" applyFont="1" applyFill="1" applyBorder="1"/>
    <xf numFmtId="165" fontId="2" fillId="2" borderId="0" xfId="2" applyNumberFormat="1" applyFont="1" applyFill="1" applyBorder="1"/>
    <xf numFmtId="164" fontId="2" fillId="2" borderId="0" xfId="0" applyNumberFormat="1" applyFont="1" applyFill="1" applyBorder="1"/>
    <xf numFmtId="9" fontId="2" fillId="2" borderId="1" xfId="3" applyFont="1" applyFill="1" applyBorder="1" applyProtection="1">
      <protection locked="0"/>
    </xf>
    <xf numFmtId="165" fontId="2" fillId="2" borderId="1" xfId="2" applyNumberFormat="1" applyFont="1" applyFill="1" applyBorder="1" applyProtection="1">
      <protection locked="0"/>
    </xf>
    <xf numFmtId="0" fontId="0" fillId="8" borderId="2" xfId="0" applyFont="1" applyFill="1" applyBorder="1"/>
    <xf numFmtId="0" fontId="0" fillId="8" borderId="3" xfId="0" applyFont="1" applyFill="1" applyBorder="1"/>
    <xf numFmtId="0" fontId="0" fillId="8" borderId="4" xfId="0" applyFont="1" applyFill="1" applyBorder="1"/>
    <xf numFmtId="0" fontId="0" fillId="8" borderId="5" xfId="0" applyFont="1" applyFill="1" applyBorder="1"/>
    <xf numFmtId="0" fontId="0" fillId="8" borderId="0" xfId="0" applyFont="1" applyFill="1" applyBorder="1"/>
    <xf numFmtId="0" fontId="0" fillId="8" borderId="6" xfId="0" applyFont="1" applyFill="1" applyBorder="1"/>
    <xf numFmtId="0" fontId="0" fillId="8" borderId="7" xfId="0" applyFont="1" applyFill="1" applyBorder="1"/>
    <xf numFmtId="0" fontId="0" fillId="8" borderId="8" xfId="0" applyFont="1" applyFill="1" applyBorder="1"/>
    <xf numFmtId="0" fontId="0" fillId="8" borderId="9" xfId="0" applyFont="1" applyFill="1" applyBorder="1"/>
    <xf numFmtId="0" fontId="5" fillId="9" borderId="5" xfId="0" applyFont="1" applyFill="1" applyBorder="1"/>
    <xf numFmtId="0" fontId="5" fillId="9" borderId="0" xfId="0" applyFont="1" applyFill="1" applyBorder="1"/>
    <xf numFmtId="165" fontId="0" fillId="8" borderId="0" xfId="2" applyNumberFormat="1" applyFont="1" applyFill="1" applyBorder="1"/>
    <xf numFmtId="164" fontId="2" fillId="2" borderId="1" xfId="0" applyNumberFormat="1" applyFont="1" applyFill="1" applyBorder="1" applyProtection="1"/>
    <xf numFmtId="0" fontId="2" fillId="2" borderId="1" xfId="0" applyFont="1" applyFill="1" applyBorder="1" applyProtection="1"/>
    <xf numFmtId="0" fontId="2" fillId="6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5" fillId="10" borderId="0" xfId="0" applyFont="1" applyFill="1" applyBorder="1"/>
    <xf numFmtId="0" fontId="6" fillId="10" borderId="0" xfId="0" applyFont="1" applyFill="1" applyBorder="1"/>
    <xf numFmtId="9" fontId="5" fillId="10" borderId="0" xfId="0" applyNumberFormat="1" applyFont="1" applyFill="1" applyBorder="1"/>
    <xf numFmtId="0" fontId="6" fillId="10" borderId="6" xfId="0" applyFont="1" applyFill="1" applyBorder="1"/>
    <xf numFmtId="0" fontId="0" fillId="10" borderId="0" xfId="0" applyFont="1" applyFill="1" applyBorder="1"/>
    <xf numFmtId="9" fontId="0" fillId="10" borderId="6" xfId="0" applyNumberFormat="1" applyFont="1" applyFill="1" applyBorder="1"/>
    <xf numFmtId="0" fontId="0" fillId="0" borderId="0" xfId="0" applyAlignment="1">
      <alignment horizontal="center"/>
    </xf>
    <xf numFmtId="0" fontId="2" fillId="2" borderId="0" xfId="0" applyFont="1" applyFill="1" applyAlignment="1" applyProtection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34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Percent" xfId="3" builtinId="5"/>
  </cellStyles>
  <dxfs count="0"/>
  <tableStyles count="0" defaultTableStyle="TableStyleMedium9" defaultPivotStyle="PivotStyleMedium4"/>
  <colors>
    <mruColors>
      <color rgb="FF194F31"/>
      <color rgb="FF021E4D"/>
      <color rgb="FFE8E8E8"/>
      <color rgb="FFDD451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lIns="2">
            <a:spAutoFit/>
          </a:bodyPr>
          <a:lstStyle/>
          <a:p>
            <a:pPr algn="l">
              <a:defRPr sz="1200">
                <a:solidFill>
                  <a:schemeClr val="bg1"/>
                </a:solidFill>
              </a:defRPr>
            </a:pPr>
            <a:r>
              <a:rPr lang="en-US" sz="1200">
                <a:solidFill>
                  <a:schemeClr val="bg1"/>
                </a:solidFill>
              </a:rPr>
              <a:t>Billing Potential</a:t>
            </a:r>
            <a:r>
              <a:rPr lang="en-US" sz="1200" baseline="0">
                <a:solidFill>
                  <a:schemeClr val="bg1"/>
                </a:solidFill>
              </a:rPr>
              <a:t> Utilization</a:t>
            </a:r>
            <a:endParaRPr lang="en-US" sz="1200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000456768262818822"/>
          <c:y val="0.0419466184551704"/>
        </c:manualLayout>
      </c:layout>
      <c:overlay val="0"/>
      <c:spPr>
        <a:solidFill>
          <a:schemeClr val="tx1">
            <a:lumMod val="75000"/>
            <a:lumOff val="2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144352635346419"/>
          <c:y val="0.150832361966839"/>
          <c:w val="0.497752627811476"/>
          <c:h val="0.77792303784607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'Billing Data'!$E$17</c:f>
              <c:strCache>
                <c:ptCount val="1"/>
                <c:pt idx="0">
                  <c:v>Revenue / Billing</c:v>
                </c:pt>
              </c:strCache>
            </c:strRef>
          </c:tx>
          <c:spPr>
            <a:solidFill>
              <a:srgbClr val="021E4D"/>
            </a:solidFill>
            <a:ln w="28575" cmpd="sng">
              <a:noFill/>
            </a:ln>
            <a:effectLst>
              <a:outerShdw blurRad="40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21E4D"/>
              </a:solidFill>
              <a:ln w="28575" cmpd="sng">
                <a:noFill/>
              </a:ln>
              <a:effectLst>
                <a:outerShdw blurRad="4000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('Billing Data'!$I$3,'Billing Data'!$Q$3)</c:f>
              <c:numCache>
                <c:formatCode>General</c:formatCode>
                <c:ptCount val="2"/>
                <c:pt idx="0">
                  <c:v>2018.0</c:v>
                </c:pt>
                <c:pt idx="1">
                  <c:v>2019.0</c:v>
                </c:pt>
              </c:numCache>
            </c:numRef>
          </c:cat>
          <c:val>
            <c:numRef>
              <c:f>('Billing Data'!$I$17,'Billing Data'!$Q$17)</c:f>
              <c:numCache>
                <c:formatCode>_("$"* #,##0_);_("$"* \(#,##0\);_("$"* "-"??_);_(@_)</c:formatCode>
                <c:ptCount val="2"/>
              </c:numCache>
            </c:numRef>
          </c:val>
        </c:ser>
        <c:ser>
          <c:idx val="0"/>
          <c:order val="1"/>
          <c:tx>
            <c:strRef>
              <c:f>'Billing Data'!$E$23</c:f>
              <c:strCache>
                <c:ptCount val="1"/>
                <c:pt idx="0">
                  <c:v>Urealized Potential Billings</c:v>
                </c:pt>
              </c:strCache>
            </c:strRef>
          </c:tx>
          <c:spPr>
            <a:solidFill>
              <a:srgbClr val="194F31"/>
            </a:solidFill>
            <a:ln w="28575" cmpd="sng">
              <a:noFill/>
            </a:ln>
            <a:effectLst>
              <a:outerShdw blurRad="40000" dist="23000" dir="5400000" rotWithShape="0">
                <a:srgbClr val="021E4D">
                  <a:alpha val="35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explosion val="7"/>
          </c:dPt>
          <c:dLbls>
            <c:txPr>
              <a:bodyPr/>
              <a:lstStyle/>
              <a:p>
                <a:pPr>
                  <a:defRPr b="1"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('Billing Data'!$I$3,'Billing Data'!$Q$3)</c:f>
              <c:numCache>
                <c:formatCode>General</c:formatCode>
                <c:ptCount val="2"/>
                <c:pt idx="0">
                  <c:v>2018.0</c:v>
                </c:pt>
                <c:pt idx="1">
                  <c:v>2019.0</c:v>
                </c:pt>
              </c:numCache>
            </c:numRef>
          </c:cat>
          <c:val>
            <c:numRef>
              <c:f>('Billing Data'!$I$23,'Billing Data'!$Q$23)</c:f>
              <c:numCache>
                <c:formatCode>_("$"* #,##0_);_("$"* \(#,##0\);_("$"* "-"??_);_(@_)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2141837512"/>
        <c:axId val="2144575528"/>
      </c:barChart>
      <c:catAx>
        <c:axId val="-2141837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4575528"/>
        <c:crosses val="autoZero"/>
        <c:auto val="1"/>
        <c:lblAlgn val="ctr"/>
        <c:lblOffset val="100"/>
        <c:noMultiLvlLbl val="0"/>
      </c:catAx>
      <c:valAx>
        <c:axId val="2144575528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-2141837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99660927551"/>
          <c:y val="0.476184150368301"/>
          <c:w val="0.24271503275831"/>
          <c:h val="0.126307631357401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0</xdr:row>
      <xdr:rowOff>218970</xdr:rowOff>
    </xdr:from>
    <xdr:to>
      <xdr:col>8</xdr:col>
      <xdr:colOff>723900</xdr:colOff>
      <xdr:row>1</xdr:row>
      <xdr:rowOff>242500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" y="218970"/>
          <a:ext cx="4813300" cy="976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165100</xdr:rowOff>
    </xdr:from>
    <xdr:to>
      <xdr:col>10</xdr:col>
      <xdr:colOff>38100</xdr:colOff>
      <xdr:row>28</xdr:row>
      <xdr:rowOff>12700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29570</xdr:colOff>
      <xdr:row>2</xdr:row>
      <xdr:rowOff>155399</xdr:rowOff>
    </xdr:from>
    <xdr:to>
      <xdr:col>7</xdr:col>
      <xdr:colOff>1092199</xdr:colOff>
      <xdr:row>3</xdr:row>
      <xdr:rowOff>1104901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5070" y="536399"/>
          <a:ext cx="5621929" cy="1140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GridLines="0" tabSelected="1" workbookViewId="0">
      <selection activeCell="U3" sqref="U3"/>
    </sheetView>
  </sheetViews>
  <sheetFormatPr baseColWidth="10" defaultRowHeight="15" x14ac:dyDescent="0"/>
  <cols>
    <col min="1" max="3" width="2.83203125" customWidth="1"/>
    <col min="6" max="6" width="26.6640625" customWidth="1"/>
    <col min="7" max="8" width="2.83203125" customWidth="1"/>
    <col min="9" max="9" width="14.1640625" bestFit="1" customWidth="1"/>
    <col min="10" max="12" width="2.83203125" customWidth="1"/>
    <col min="14" max="16" width="2.83203125" customWidth="1"/>
    <col min="17" max="17" width="14.1640625" bestFit="1" customWidth="1"/>
    <col min="18" max="20" width="2.83203125" customWidth="1"/>
    <col min="21" max="21" width="14.1640625" bestFit="1" customWidth="1"/>
    <col min="22" max="23" width="2.83203125" customWidth="1"/>
  </cols>
  <sheetData>
    <row r="1" spans="1:23" ht="75" customHeight="1"/>
    <row r="2" spans="1:23" ht="63" customHeight="1">
      <c r="A2" s="49"/>
      <c r="B2" s="49"/>
      <c r="C2" s="49"/>
      <c r="D2" s="49"/>
      <c r="E2" s="49"/>
      <c r="F2" s="49"/>
      <c r="G2" s="49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>
      <c r="A3" s="49"/>
      <c r="B3" s="49"/>
      <c r="C3" s="49"/>
      <c r="D3" s="49"/>
      <c r="E3" s="49"/>
      <c r="F3" s="49"/>
      <c r="G3" s="49"/>
      <c r="H3" s="8"/>
      <c r="I3" s="39">
        <v>2018</v>
      </c>
      <c r="J3" s="8"/>
      <c r="L3" s="9"/>
      <c r="M3" s="40" t="s">
        <v>5</v>
      </c>
      <c r="N3" s="9"/>
      <c r="P3" s="10"/>
      <c r="Q3" s="41">
        <v>2019</v>
      </c>
      <c r="R3" s="10"/>
      <c r="T3" s="11"/>
      <c r="U3" s="42" t="s">
        <v>6</v>
      </c>
      <c r="V3" s="11"/>
    </row>
    <row r="4" spans="1:2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23">
      <c r="A5" s="49"/>
      <c r="B5" s="49"/>
      <c r="C5" s="49"/>
      <c r="D5" s="51" t="s">
        <v>2</v>
      </c>
      <c r="E5" s="51"/>
      <c r="F5" s="51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2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3" ht="16" thickBot="1">
      <c r="A7" s="49"/>
      <c r="B7" s="49"/>
      <c r="C7" s="49"/>
      <c r="D7" s="49"/>
      <c r="E7" s="50" t="s">
        <v>1</v>
      </c>
      <c r="F7" s="50"/>
      <c r="G7" s="1"/>
      <c r="H7" s="1"/>
      <c r="I7" s="13"/>
      <c r="J7" s="3"/>
      <c r="K7" s="3"/>
      <c r="L7" s="3"/>
      <c r="M7" s="37">
        <f>I7</f>
        <v>0</v>
      </c>
      <c r="N7" s="3"/>
      <c r="O7" s="3"/>
      <c r="P7" s="3"/>
      <c r="Q7" s="14"/>
      <c r="R7" s="3"/>
      <c r="S7" s="3"/>
      <c r="T7" s="3"/>
      <c r="U7" s="38">
        <f>Q7</f>
        <v>0</v>
      </c>
      <c r="V7" s="4"/>
      <c r="W7" s="7"/>
    </row>
    <row r="8" spans="1:23" ht="16" thickTop="1"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3" ht="16" thickBot="1">
      <c r="E9" s="3" t="s">
        <v>7</v>
      </c>
      <c r="F9" s="1"/>
      <c r="G9" s="1"/>
      <c r="H9" s="1"/>
      <c r="I9" s="14"/>
      <c r="J9" s="3"/>
      <c r="K9" s="3"/>
      <c r="L9" s="3"/>
      <c r="M9" s="15">
        <f>I9</f>
        <v>0</v>
      </c>
      <c r="N9" s="3"/>
      <c r="O9" s="3"/>
      <c r="P9" s="3"/>
      <c r="Q9" s="14"/>
      <c r="R9" s="3"/>
      <c r="S9" s="3"/>
      <c r="T9" s="3"/>
      <c r="U9" s="15">
        <f>Q9</f>
        <v>0</v>
      </c>
      <c r="V9" s="1"/>
    </row>
    <row r="10" spans="1:23" ht="16" thickTop="1">
      <c r="E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3" ht="16" thickBot="1">
      <c r="E11" s="3" t="s">
        <v>3</v>
      </c>
      <c r="F11" s="1"/>
      <c r="G11" s="1"/>
      <c r="H11" s="1"/>
      <c r="I11" s="14"/>
      <c r="J11" s="3"/>
      <c r="K11" s="3"/>
      <c r="L11" s="3"/>
      <c r="M11" s="15">
        <f>I11</f>
        <v>0</v>
      </c>
      <c r="N11" s="3"/>
      <c r="O11" s="3"/>
      <c r="P11" s="3"/>
      <c r="Q11" s="14"/>
      <c r="R11" s="3"/>
      <c r="S11" s="3"/>
      <c r="T11" s="3"/>
      <c r="U11" s="15">
        <f>Q11</f>
        <v>0</v>
      </c>
      <c r="V11" s="1"/>
    </row>
    <row r="12" spans="1:23" ht="16" thickTop="1">
      <c r="E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3" ht="16" thickBot="1">
      <c r="E13" s="3" t="s">
        <v>8</v>
      </c>
      <c r="F13" s="1"/>
      <c r="G13" s="1"/>
      <c r="H13" s="1"/>
      <c r="I13" s="23"/>
      <c r="J13" s="3"/>
      <c r="K13" s="3"/>
      <c r="L13" s="3"/>
      <c r="M13" s="18">
        <f>I13</f>
        <v>0</v>
      </c>
      <c r="N13" s="3"/>
      <c r="O13" s="3"/>
      <c r="P13" s="3"/>
      <c r="Q13" s="23"/>
      <c r="R13" s="3"/>
      <c r="S13" s="3"/>
      <c r="T13" s="3"/>
      <c r="U13" s="18">
        <f>Q13</f>
        <v>0</v>
      </c>
      <c r="V13" s="1"/>
    </row>
    <row r="14" spans="1:23" ht="16" thickTop="1">
      <c r="E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3" ht="16" thickBot="1">
      <c r="E15" s="3" t="s">
        <v>4</v>
      </c>
      <c r="F15" s="1"/>
      <c r="G15" s="1"/>
      <c r="H15" s="1"/>
      <c r="I15" s="14"/>
      <c r="J15" s="3"/>
      <c r="K15" s="3"/>
      <c r="L15" s="3"/>
      <c r="M15" s="15">
        <f>I15</f>
        <v>0</v>
      </c>
      <c r="N15" s="3"/>
      <c r="O15" s="3"/>
      <c r="P15" s="3"/>
      <c r="Q15" s="14"/>
      <c r="R15" s="3"/>
      <c r="S15" s="3"/>
      <c r="T15" s="3"/>
      <c r="U15" s="15">
        <f>Q15</f>
        <v>0</v>
      </c>
      <c r="V15" s="1"/>
    </row>
    <row r="16" spans="1:23" ht="16" thickTop="1"/>
    <row r="17" spans="4:22" ht="16" thickBot="1">
      <c r="E17" s="3" t="s">
        <v>0</v>
      </c>
      <c r="F17" s="1"/>
      <c r="G17" s="1"/>
      <c r="H17" s="1"/>
      <c r="I17" s="24"/>
      <c r="J17" s="3"/>
      <c r="K17" s="3"/>
      <c r="L17" s="3"/>
      <c r="M17" s="17">
        <f>M7*M9*M11*M13*M15</f>
        <v>0</v>
      </c>
      <c r="N17" s="3"/>
      <c r="O17" s="3"/>
      <c r="P17" s="3"/>
      <c r="Q17" s="24"/>
      <c r="R17" s="3"/>
      <c r="S17" s="3"/>
      <c r="T17" s="3"/>
      <c r="U17" s="16">
        <f>U7*U9*U11*U13*U15</f>
        <v>0</v>
      </c>
      <c r="V17" s="1"/>
    </row>
    <row r="18" spans="4:22" ht="16" thickTop="1"/>
    <row r="19" spans="4:22">
      <c r="D19" s="2" t="s">
        <v>9</v>
      </c>
      <c r="M19" s="19"/>
    </row>
    <row r="20" spans="4:22">
      <c r="M20" s="19"/>
      <c r="U20" s="19"/>
    </row>
    <row r="21" spans="4:22" ht="16" thickBot="1">
      <c r="E21" s="3" t="s">
        <v>10</v>
      </c>
      <c r="F21" s="1"/>
      <c r="G21" s="1"/>
      <c r="H21" s="1"/>
      <c r="I21" s="18" t="e">
        <f>I17/M17</f>
        <v>#DIV/0!</v>
      </c>
      <c r="J21" s="3"/>
      <c r="K21" s="3"/>
      <c r="L21" s="3"/>
      <c r="M21" s="20"/>
      <c r="N21" s="3"/>
      <c r="O21" s="3"/>
      <c r="P21" s="3"/>
      <c r="Q21" s="18" t="e">
        <f>Q17/U17</f>
        <v>#DIV/0!</v>
      </c>
      <c r="R21" s="3"/>
      <c r="S21" s="3"/>
      <c r="T21" s="3"/>
      <c r="U21" s="20"/>
      <c r="V21" s="1"/>
    </row>
    <row r="22" spans="4:22" ht="16" thickTop="1">
      <c r="M22" s="19"/>
      <c r="U22" s="19"/>
    </row>
    <row r="23" spans="4:22" ht="16" thickBot="1">
      <c r="E23" s="3" t="s">
        <v>11</v>
      </c>
      <c r="F23" s="1"/>
      <c r="G23" s="1"/>
      <c r="H23" s="1"/>
      <c r="I23" s="16">
        <f>M17-I17</f>
        <v>0</v>
      </c>
      <c r="J23" s="3"/>
      <c r="K23" s="3"/>
      <c r="L23" s="3"/>
      <c r="M23" s="22"/>
      <c r="N23" s="3"/>
      <c r="O23" s="3"/>
      <c r="P23" s="3"/>
      <c r="Q23" s="16">
        <f>U17-Q17</f>
        <v>0</v>
      </c>
      <c r="R23" s="3"/>
      <c r="S23" s="3"/>
      <c r="T23" s="3"/>
      <c r="U23" s="21"/>
      <c r="V23" s="1"/>
    </row>
    <row r="24" spans="4:22" ht="16" thickTop="1">
      <c r="M24" s="19"/>
      <c r="U24" s="19"/>
    </row>
    <row r="25" spans="4:22" ht="16" thickBot="1">
      <c r="E25" s="3" t="s">
        <v>12</v>
      </c>
      <c r="F25" s="1"/>
      <c r="G25" s="1"/>
      <c r="H25" s="1"/>
      <c r="I25" s="18" t="e">
        <f>I23/M17</f>
        <v>#DIV/0!</v>
      </c>
      <c r="J25" s="3"/>
      <c r="K25" s="3"/>
      <c r="L25" s="3"/>
      <c r="M25" s="20"/>
      <c r="N25" s="3"/>
      <c r="O25" s="3"/>
      <c r="P25" s="3"/>
      <c r="Q25" s="18" t="e">
        <f>Q23/U17</f>
        <v>#DIV/0!</v>
      </c>
      <c r="R25" s="3"/>
      <c r="S25" s="3"/>
      <c r="T25" s="3"/>
      <c r="U25" s="20"/>
      <c r="V25" s="1"/>
    </row>
    <row r="26" spans="4:22" ht="16" thickTop="1"/>
  </sheetData>
  <sheetProtection password="D372" sheet="1" objects="1" scenarios="1" formatColumns="0" formatRows="0" selectLockedCells="1"/>
  <mergeCells count="8">
    <mergeCell ref="A7:D7"/>
    <mergeCell ref="E7:F7"/>
    <mergeCell ref="A6:W6"/>
    <mergeCell ref="A2:G4"/>
    <mergeCell ref="H4:W4"/>
    <mergeCell ref="A5:C5"/>
    <mergeCell ref="D5:F5"/>
    <mergeCell ref="G5:W5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0"/>
  <sheetViews>
    <sheetView showGridLines="0" topLeftCell="B3" workbookViewId="0">
      <selection activeCell="I4" sqref="I4"/>
    </sheetView>
  </sheetViews>
  <sheetFormatPr baseColWidth="10" defaultRowHeight="15" x14ac:dyDescent="0"/>
  <cols>
    <col min="2" max="2" width="8.6640625" customWidth="1"/>
    <col min="3" max="3" width="7.83203125" customWidth="1"/>
    <col min="8" max="8" width="18.6640625" customWidth="1"/>
    <col min="9" max="9" width="14.1640625" customWidth="1"/>
    <col min="10" max="10" width="2.83203125" customWidth="1"/>
    <col min="11" max="11" width="3.33203125" customWidth="1"/>
    <col min="12" max="12" width="4.1640625" customWidth="1"/>
    <col min="18" max="19" width="11.5" bestFit="1" customWidth="1"/>
  </cols>
  <sheetData>
    <row r="3" spans="1:2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21" ht="99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2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21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25"/>
      <c r="N13" s="26"/>
      <c r="O13" s="26"/>
      <c r="P13" s="26"/>
      <c r="Q13" s="26"/>
      <c r="R13" s="26"/>
      <c r="S13" s="26"/>
      <c r="T13" s="27"/>
      <c r="U13" s="5"/>
    </row>
    <row r="14" spans="1:21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34" t="s">
        <v>13</v>
      </c>
      <c r="N14" s="35"/>
      <c r="O14" s="35"/>
      <c r="P14" s="35"/>
      <c r="Q14" s="29"/>
      <c r="R14" s="29"/>
      <c r="S14" s="29"/>
      <c r="T14" s="30"/>
      <c r="U14" s="5"/>
    </row>
    <row r="15" spans="1:2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8"/>
      <c r="N15" s="29"/>
      <c r="O15" s="29"/>
      <c r="P15" s="29"/>
      <c r="Q15" s="29"/>
      <c r="R15" s="29"/>
      <c r="S15" s="29"/>
      <c r="T15" s="30"/>
      <c r="U15" s="5"/>
    </row>
    <row r="16" spans="1:21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28"/>
      <c r="N16" s="29"/>
      <c r="O16" s="43" t="s">
        <v>14</v>
      </c>
      <c r="P16" s="47"/>
      <c r="Q16" s="47"/>
      <c r="R16" s="47"/>
      <c r="S16" s="45" t="e">
        <f>'Billing Data'!Q21</f>
        <v>#DIV/0!</v>
      </c>
      <c r="T16" s="48"/>
      <c r="U16" s="5"/>
    </row>
    <row r="17" spans="1:21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8"/>
      <c r="N17" s="29"/>
      <c r="O17" s="29"/>
      <c r="P17" s="29" t="s">
        <v>17</v>
      </c>
      <c r="Q17" s="29"/>
      <c r="R17" s="29"/>
      <c r="S17" s="36">
        <f>'Billing Data'!U17</f>
        <v>0</v>
      </c>
      <c r="T17" s="30"/>
      <c r="U17" s="5"/>
    </row>
    <row r="18" spans="1:21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28"/>
      <c r="N18" s="29"/>
      <c r="O18" s="29"/>
      <c r="P18" s="29" t="s">
        <v>16</v>
      </c>
      <c r="Q18" s="29"/>
      <c r="R18" s="29"/>
      <c r="S18" s="36">
        <f>'Billing Data'!Q17</f>
        <v>0</v>
      </c>
      <c r="T18" s="30"/>
      <c r="U18" s="5"/>
    </row>
    <row r="19" spans="1:21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28"/>
      <c r="N19" s="29"/>
      <c r="O19" s="29"/>
      <c r="P19" s="29"/>
      <c r="Q19" s="29"/>
      <c r="R19" s="29"/>
      <c r="S19" s="29"/>
      <c r="T19" s="30"/>
      <c r="U19" s="5"/>
    </row>
    <row r="20" spans="1:21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28"/>
      <c r="N20" s="29"/>
      <c r="O20" s="43" t="s">
        <v>15</v>
      </c>
      <c r="P20" s="44"/>
      <c r="Q20" s="44"/>
      <c r="R20" s="44"/>
      <c r="S20" s="45" t="e">
        <f>'Billing Data'!I21</f>
        <v>#DIV/0!</v>
      </c>
      <c r="T20" s="46"/>
      <c r="U20" s="5"/>
    </row>
    <row r="21" spans="1:21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28"/>
      <c r="N21" s="29"/>
      <c r="O21" s="29"/>
      <c r="P21" s="29" t="s">
        <v>17</v>
      </c>
      <c r="Q21" s="29"/>
      <c r="R21" s="29"/>
      <c r="S21" s="36">
        <f>'Billing Data'!M17</f>
        <v>0</v>
      </c>
      <c r="T21" s="30"/>
      <c r="U21" s="5"/>
    </row>
    <row r="22" spans="1:21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28"/>
      <c r="N22" s="29"/>
      <c r="O22" s="29"/>
      <c r="P22" s="29" t="s">
        <v>16</v>
      </c>
      <c r="Q22" s="29"/>
      <c r="R22" s="29"/>
      <c r="S22" s="36">
        <f>'Billing Data'!I17</f>
        <v>0</v>
      </c>
      <c r="T22" s="30"/>
      <c r="U22" s="5"/>
    </row>
    <row r="23" spans="1:21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31"/>
      <c r="N23" s="32"/>
      <c r="O23" s="32"/>
      <c r="P23" s="32"/>
      <c r="Q23" s="32"/>
      <c r="R23" s="32"/>
      <c r="S23" s="32"/>
      <c r="T23" s="33"/>
      <c r="U23" s="5"/>
    </row>
    <row r="24" spans="1:21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>
      <c r="A27" s="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</sheetData>
  <sheetProtection password="D372" sheet="1" objects="1" scenarios="1" formatColumns="0" formatRows="0" selectLockedCells="1" selectUnlockedCells="1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Billing Data</vt:lpstr>
      <vt:lpstr>Dashboard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Jones</dc:creator>
  <cp:lastModifiedBy>Leah Jones</cp:lastModifiedBy>
  <dcterms:created xsi:type="dcterms:W3CDTF">2019-06-07T19:52:48Z</dcterms:created>
  <dcterms:modified xsi:type="dcterms:W3CDTF">2019-07-07T20:07:08Z</dcterms:modified>
</cp:coreProperties>
</file>